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6945" tabRatio="457" activeTab="0"/>
  </bookViews>
  <sheets>
    <sheet name="Вед стр_2015" sheetId="1" r:id="rId1"/>
  </sheets>
  <definedNames>
    <definedName name="_xlnm._FilterDatabase" localSheetId="0" hidden="1">'Вед стр_2015'!$A$11:$G$112</definedName>
    <definedName name="_xlnm.Print_Area" localSheetId="0">'Вед стр_2015'!$A$2:$G$115</definedName>
  </definedNames>
  <calcPr fullCalcOnLoad="1"/>
</workbook>
</file>

<file path=xl/sharedStrings.xml><?xml version="1.0" encoding="utf-8"?>
<sst xmlns="http://schemas.openxmlformats.org/spreadsheetml/2006/main" count="400" uniqueCount="237">
  <si>
    <t>Утверждено на 2015 год</t>
  </si>
  <si>
    <t>200</t>
  </si>
  <si>
    <t>Периодическая печать и издательства</t>
  </si>
  <si>
    <t>Другие вопросы в области физической культуры и спорта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</si>
  <si>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</si>
  <si>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</si>
  <si>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</si>
  <si>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</si>
  <si>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Молодежная политика и оздоровление детей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</si>
  <si>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</si>
  <si>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</si>
  <si>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Формирование и размещение муниципального заказа</t>
  </si>
  <si>
    <t>Формирование архивных фондов органов местного самоуправления, муниципальных предприятий и учреждений</t>
  </si>
  <si>
    <t>Другие общегосударственные вопросы</t>
  </si>
  <si>
    <t>Резервные фонды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</si>
  <si>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</si>
  <si>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Аппарат исполнительного органа муниципального образования</t>
  </si>
  <si>
    <t>Компенсация депутатам, осуществляющим свои полномочия на непостоянной основе</t>
  </si>
  <si>
    <t>Депутаты, осуществляющие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</si>
  <si>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</si>
  <si>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</si>
  <si>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800</t>
  </si>
  <si>
    <t>ИТОГО</t>
  </si>
  <si>
    <t>1202</t>
  </si>
  <si>
    <t>1200</t>
  </si>
  <si>
    <t>СРЕДСТВА МАССОВОЙ ИНФОРМАЦИИ</t>
  </si>
  <si>
    <t>600</t>
  </si>
  <si>
    <t>1105</t>
  </si>
  <si>
    <t>1100</t>
  </si>
  <si>
    <t>511 80 33</t>
  </si>
  <si>
    <t>Социальное обеспечение и иные выплаты населению</t>
  </si>
  <si>
    <t>Вознаграждение, причитающееся приемному родителю</t>
  </si>
  <si>
    <t>511 80 32</t>
  </si>
  <si>
    <t>002 80 31</t>
  </si>
  <si>
    <t>1004</t>
  </si>
  <si>
    <t>1003</t>
  </si>
  <si>
    <t>300</t>
  </si>
  <si>
    <t>1000</t>
  </si>
  <si>
    <t>0801</t>
  </si>
  <si>
    <t xml:space="preserve">Культура </t>
  </si>
  <si>
    <t>0800</t>
  </si>
  <si>
    <t>КУЛЬТУРА ,КИНЕМАТОГРАФИЯ</t>
  </si>
  <si>
    <t>795 00 00</t>
  </si>
  <si>
    <t>0707</t>
  </si>
  <si>
    <t>8.1.1.</t>
  </si>
  <si>
    <t>8.1.</t>
  </si>
  <si>
    <t>8.</t>
  </si>
  <si>
    <t>0700</t>
  </si>
  <si>
    <t>ОБРАЗОВАНИЕ</t>
  </si>
  <si>
    <t>0503</t>
  </si>
  <si>
    <t>600 04 02</t>
  </si>
  <si>
    <t>8.10.1.</t>
  </si>
  <si>
    <t>8.10.</t>
  </si>
  <si>
    <t>7.7.1.</t>
  </si>
  <si>
    <t>600 04 01</t>
  </si>
  <si>
    <t>7.7.</t>
  </si>
  <si>
    <t>7.6.1.</t>
  </si>
  <si>
    <t>600 03 04</t>
  </si>
  <si>
    <t>7.6.</t>
  </si>
  <si>
    <t>600 03 01</t>
  </si>
  <si>
    <t>7.5.1.</t>
  </si>
  <si>
    <t>7.5.</t>
  </si>
  <si>
    <t>600 01 04</t>
  </si>
  <si>
    <t>7.4.1.</t>
  </si>
  <si>
    <t>7.4.</t>
  </si>
  <si>
    <t>600 01 03</t>
  </si>
  <si>
    <t>7.3.1.</t>
  </si>
  <si>
    <t>Установка, содержание и ремонт ограждений газонов</t>
  </si>
  <si>
    <t>7.3</t>
  </si>
  <si>
    <t>600 01 02</t>
  </si>
  <si>
    <t>7.2.1.</t>
  </si>
  <si>
    <t>7.2</t>
  </si>
  <si>
    <t>7.1.1.</t>
  </si>
  <si>
    <t>БЛАГОУСТРОЙСТВО</t>
  </si>
  <si>
    <t>7.</t>
  </si>
  <si>
    <t>0500</t>
  </si>
  <si>
    <t>ЖИЛИЩНО-КОММУНАЛЬНОЕ ХОЗЯЙСТВО</t>
  </si>
  <si>
    <t>0309</t>
  </si>
  <si>
    <t>6.1.1.</t>
  </si>
  <si>
    <t>6.1.</t>
  </si>
  <si>
    <t>6.</t>
  </si>
  <si>
    <t>0300</t>
  </si>
  <si>
    <t>0113</t>
  </si>
  <si>
    <t>Иные бюджетные ассигнования</t>
  </si>
  <si>
    <t>973</t>
  </si>
  <si>
    <t>5.1.1.</t>
  </si>
  <si>
    <t>5.1.</t>
  </si>
  <si>
    <t>5.</t>
  </si>
  <si>
    <t>0111</t>
  </si>
  <si>
    <t>4.1.1.</t>
  </si>
  <si>
    <t xml:space="preserve">Резервный фонд местной администрации  </t>
  </si>
  <si>
    <t>4.1.</t>
  </si>
  <si>
    <t>4.</t>
  </si>
  <si>
    <t>002 80 01</t>
  </si>
  <si>
    <t>0104</t>
  </si>
  <si>
    <t>002 80 10</t>
  </si>
  <si>
    <t>3.1.1.</t>
  </si>
  <si>
    <t>3.1.</t>
  </si>
  <si>
    <t>3.</t>
  </si>
  <si>
    <t>0103</t>
  </si>
  <si>
    <t>100</t>
  </si>
  <si>
    <t>2.1.1.</t>
  </si>
  <si>
    <t>2.1.</t>
  </si>
  <si>
    <t>2.</t>
  </si>
  <si>
    <t>0102</t>
  </si>
  <si>
    <t>1.1.1.</t>
  </si>
  <si>
    <t>Глава муниципального образования</t>
  </si>
  <si>
    <t>1.1.</t>
  </si>
  <si>
    <t>1.</t>
  </si>
  <si>
    <t>Содержание органов МСУ</t>
  </si>
  <si>
    <t>0100</t>
  </si>
  <si>
    <t>000</t>
  </si>
  <si>
    <t>Код</t>
  </si>
  <si>
    <t>Код цел</t>
  </si>
  <si>
    <t>КОД</t>
  </si>
  <si>
    <t>НАИМЕНОВАНИЕ СТАТЕЙ</t>
  </si>
  <si>
    <t>№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</si>
  <si>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</si>
  <si>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 субъекта Российской Федерации и муниципального образования</t>
  </si>
  <si>
    <t>Закупка товаров, работ и услуг для государственных (муниципальных) нужд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</si>
  <si>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</si>
  <si>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</si>
  <si>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 xml:space="preserve">Национальная безопасность и правоохранительная деятельность </t>
  </si>
  <si>
    <t>Проведение подготовки и обучения неработающего населения способам защиты и действиям в чрезвычайных  ситуациях</t>
  </si>
  <si>
    <t>Проведение мер по уширению территорий, дворов в целях организации дополнительных парковочных мест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</si>
  <si>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</si>
  <si>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 xml:space="preserve">Озеленение  территорий зеленых насаждений внутриквартального озеленения 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</si>
  <si>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</si>
  <si>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 спортивных площадок</t>
  </si>
  <si>
    <t>Проведение мероприятий  по военно-патриотическому воспитанию граждан на территории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</si>
  <si>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</si>
  <si>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 xml:space="preserve">Организация и проведение досуговых мероприятий для жителей муниципального образования 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</si>
  <si>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</si>
  <si>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</si>
  <si>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</si>
  <si>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</si>
  <si>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Создание условий для развития на территории муниципального образования массовой физической культуры и спорта</t>
  </si>
  <si>
    <t>002 00 21</t>
  </si>
  <si>
    <t>002 00 31</t>
  </si>
  <si>
    <t>002 00 32</t>
  </si>
  <si>
    <t>092 00 71</t>
  </si>
  <si>
    <t>092 04 40</t>
  </si>
  <si>
    <t>092 00 72</t>
  </si>
  <si>
    <t>431 01 91</t>
  </si>
  <si>
    <t>431 05 60</t>
  </si>
  <si>
    <t>795 04 90</t>
  </si>
  <si>
    <t>795 05 10</t>
  </si>
  <si>
    <t>795 05 30</t>
  </si>
  <si>
    <t>795 05 20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</si>
  <si>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</si>
  <si>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</si>
  <si>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002 00 10</t>
  </si>
  <si>
    <t>002 00 23</t>
  </si>
  <si>
    <t>002 00 22</t>
  </si>
  <si>
    <t>070 00 60</t>
  </si>
  <si>
    <t>219 00 00</t>
  </si>
  <si>
    <t>219 00 90</t>
  </si>
  <si>
    <t>600 00 00</t>
  </si>
  <si>
    <t>450 04 60</t>
  </si>
  <si>
    <t>450 02 00</t>
  </si>
  <si>
    <t>505 02 30</t>
  </si>
  <si>
    <t>512 02 40</t>
  </si>
  <si>
    <t>457 02 50</t>
  </si>
  <si>
    <t>Содержание главы местной администрации</t>
  </si>
  <si>
    <t>Благоустройство территории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</si>
  <si>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</si>
  <si>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</si>
  <si>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</si>
  <si>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1.2.</t>
  </si>
  <si>
    <t>1.2.1.</t>
  </si>
  <si>
    <t>1.2.2.</t>
  </si>
  <si>
    <t>1.2.3.</t>
  </si>
  <si>
    <t>1.3.</t>
  </si>
  <si>
    <t>1.3.1.</t>
  </si>
  <si>
    <t>2.1.1.1.</t>
  </si>
  <si>
    <t>4.1.1.1.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</si>
  <si>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</si>
  <si>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5.1.1.1.</t>
  </si>
  <si>
    <t>6.1.1.1.</t>
  </si>
  <si>
    <t>7.1.</t>
  </si>
  <si>
    <t>7.1.1.1.</t>
  </si>
  <si>
    <t>8.1.1.1.</t>
  </si>
  <si>
    <t>Приложение № 1</t>
  </si>
  <si>
    <t>I</t>
  </si>
  <si>
    <t>002 00 20</t>
  </si>
  <si>
    <t xml:space="preserve">Депутаты представительного органа муниципального образования </t>
  </si>
  <si>
    <t>2.1.2.</t>
  </si>
  <si>
    <t>2.1.2.1.</t>
  </si>
  <si>
    <t>2.2.</t>
  </si>
  <si>
    <t xml:space="preserve">Аппарат представительного органа муниципального образования </t>
  </si>
  <si>
    <t>2.2.1.</t>
  </si>
  <si>
    <t>2.2.2.</t>
  </si>
  <si>
    <t>2.2.3.</t>
  </si>
  <si>
    <t>II</t>
  </si>
  <si>
    <t>3.2.</t>
  </si>
  <si>
    <t>3.2.1.</t>
  </si>
  <si>
    <t>3.3.</t>
  </si>
  <si>
    <t>3.3.1.</t>
  </si>
  <si>
    <t>6.1.2.</t>
  </si>
  <si>
    <t>6.1.2.1.</t>
  </si>
  <si>
    <t>Ведомственные целевые программы муниципального образования</t>
  </si>
  <si>
    <t>6.1.3.</t>
  </si>
  <si>
    <t>6.1.3.1.</t>
  </si>
  <si>
    <t>6.1.3.1.1.</t>
  </si>
  <si>
    <t>6.1.3.2.</t>
  </si>
  <si>
    <t>6.1.3.2.1.</t>
  </si>
  <si>
    <t>6.1.3.3.</t>
  </si>
  <si>
    <t>6.1.3.3.1.</t>
  </si>
  <si>
    <t>6.1.3.4.</t>
  </si>
  <si>
    <t>6.1.3.4.1.</t>
  </si>
  <si>
    <t>7.1.2.</t>
  </si>
  <si>
    <t>7.1.2.1.</t>
  </si>
  <si>
    <t>8.2.</t>
  </si>
  <si>
    <t>8.2.1.</t>
  </si>
  <si>
    <t>8.2.1.1.</t>
  </si>
  <si>
    <t>8.2.1.2.</t>
  </si>
  <si>
    <t>8.2.2.</t>
  </si>
  <si>
    <t>8.2.2.1.</t>
  </si>
  <si>
    <t>8.2.3.</t>
  </si>
  <si>
    <t>8.2.3.1.</t>
  </si>
  <si>
    <t>9.</t>
  </si>
  <si>
    <t>9.1.</t>
  </si>
  <si>
    <t>9.1.1.</t>
  </si>
  <si>
    <t>9.1.1.1.</t>
  </si>
  <si>
    <t>10.</t>
  </si>
  <si>
    <t>10.1.</t>
  </si>
  <si>
    <t>10.1.1.</t>
  </si>
  <si>
    <t>10.1.1.1.</t>
  </si>
  <si>
    <t>И.о. Главы МА ВМО "Купчино"                                                                                                                               А.С. Орлова</t>
  </si>
  <si>
    <t xml:space="preserve">С изменениями от 24.02.2015 г.                                     С изменениями от 07.04.2015 г.                                     С изменениями от 20.07.2015 г.                                     С изменениями от 15.12.2015 г.                                                                      </t>
  </si>
  <si>
    <t>Муниципальный Совет внутригородского муниципального образования Санкт-Петербурга муниципальный округ Купчино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</si>
  <si>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автономными, муниципальными учреждениями, а также осуществление закупок товаров, работ, услуг для обеспечения муниципальных нужд</t>
  </si>
  <si>
    <t>Ведомственная структура расходов</t>
  </si>
  <si>
    <t xml:space="preserve"> бюджета внутригородского мунципального образования  Санкт-Петербурга</t>
  </si>
  <si>
    <t>муниципальнцый округ Купчино</t>
  </si>
  <si>
    <t>на 2015 год</t>
  </si>
  <si>
    <t xml:space="preserve"> к Решению МС МО "Купчино" от 15.12. 2015 года № 61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</si>
</sst>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0_ ;\-#,##0.00\ "/>
    <numFmt numFmtId="182" formatCode="0.0"/>
    <numFmt numFmtId="183" formatCode="_-* #,##0.0\ _р_._-;\-* #,##0.0\ _р_._-;_-* &quot;-&quot;?\ _р_._-;_-@_-"/>
    <numFmt numFmtId="184" formatCode="_-* #,##0.0\ _р_._-;\-* #,##0.0\ _р_._-;_-* &quot;-&quot;??\ _р_._-;_-@_-"/>
    <numFmt numFmtId="185" formatCode="0;[Red]0"/>
    <numFmt numFmtId="186" formatCode="#,##0.0"/>
    <numFmt numFmtId="187" formatCode="#,##0.0\ _р_.;\-#,##0.0\ _р_."/>
    <numFmt numFmtId="188" formatCode="#,##0.0_ ;\-#,##0.0\ "/>
    <numFmt numFmtId="189" formatCode="0.0_ ;\-0.0\ "/>
    <numFmt numFmtId="190" formatCode="_-* #,##0.0_р_._-;\-* #,##0.0_р_._-;_-* &quot;-&quot;?_р_._-;_-@_-"/>
    <numFmt numFmtId="191" formatCode="#,##0.00&quot;р.&quot;"/>
    <numFmt numFmtId="192" formatCode="[$-FC19]d\ mmmm\ yyyy\ &quot;г.&quot;"/>
  </numFmts>
  <fonts count="29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54" applyFont="1" applyBorder="1">
      <alignment/>
      <protection/>
    </xf>
    <xf numFmtId="0" fontId="22" fillId="0" borderId="0" xfId="54" applyFont="1">
      <alignment/>
      <protection/>
    </xf>
    <xf numFmtId="0" fontId="1" fillId="0" borderId="0" xfId="0" applyFont="1" applyAlignment="1">
      <alignment/>
    </xf>
    <xf numFmtId="0" fontId="22" fillId="0" borderId="0" xfId="54" applyFont="1" applyBorder="1" applyAlignment="1">
      <alignment horizontal="center"/>
      <protection/>
    </xf>
    <xf numFmtId="0" fontId="22" fillId="0" borderId="0" xfId="54" applyFont="1" applyBorder="1" applyAlignment="1">
      <alignment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 applyBorder="1" applyAlignment="1">
      <alignment horizontal="right" vertical="top" wrapText="1"/>
      <protection/>
    </xf>
    <xf numFmtId="0" fontId="22" fillId="24" borderId="0" xfId="54" applyFont="1" applyFill="1" applyBorder="1" applyAlignment="1">
      <alignment vertical="top" wrapText="1"/>
      <protection/>
    </xf>
    <xf numFmtId="0" fontId="23" fillId="24" borderId="10" xfId="54" applyFont="1" applyFill="1" applyBorder="1" applyAlignment="1">
      <alignment horizontal="center"/>
      <protection/>
    </xf>
    <xf numFmtId="0" fontId="23" fillId="24" borderId="10" xfId="54" applyFont="1" applyFill="1" applyBorder="1" applyAlignment="1">
      <alignment wrapText="1"/>
      <protection/>
    </xf>
    <xf numFmtId="49" fontId="23" fillId="24" borderId="10" xfId="54" applyNumberFormat="1" applyFont="1" applyFill="1" applyBorder="1" applyAlignment="1">
      <alignment horizontal="center"/>
      <protection/>
    </xf>
    <xf numFmtId="0" fontId="23" fillId="24" borderId="10" xfId="54" applyFont="1" applyFill="1" applyBorder="1" applyAlignment="1">
      <alignment horizontal="center" vertical="center"/>
      <protection/>
    </xf>
    <xf numFmtId="0" fontId="23" fillId="24" borderId="10" xfId="54" applyFont="1" applyFill="1" applyBorder="1" applyAlignment="1">
      <alignment horizontal="left" wrapText="1"/>
      <protection/>
    </xf>
    <xf numFmtId="16" fontId="23" fillId="24" borderId="10" xfId="54" applyNumberFormat="1" applyFont="1" applyFill="1" applyBorder="1" applyAlignment="1">
      <alignment horizontal="center"/>
      <protection/>
    </xf>
    <xf numFmtId="49" fontId="23" fillId="24" borderId="10" xfId="54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23" fillId="0" borderId="0" xfId="54" applyFont="1">
      <alignment/>
      <protection/>
    </xf>
    <xf numFmtId="16" fontId="22" fillId="24" borderId="10" xfId="54" applyNumberFormat="1" applyFont="1" applyFill="1" applyBorder="1" applyAlignment="1">
      <alignment horizontal="center"/>
      <protection/>
    </xf>
    <xf numFmtId="0" fontId="22" fillId="24" borderId="10" xfId="54" applyFont="1" applyFill="1" applyBorder="1" applyAlignment="1">
      <alignment wrapText="1"/>
      <protection/>
    </xf>
    <xf numFmtId="49" fontId="22" fillId="24" borderId="10" xfId="54" applyNumberFormat="1" applyFont="1" applyFill="1" applyBorder="1" applyAlignment="1">
      <alignment horizontal="center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3" fontId="22" fillId="24" borderId="10" xfId="54" applyNumberFormat="1" applyFont="1" applyFill="1" applyBorder="1" applyAlignment="1">
      <alignment horizontal="center"/>
      <protection/>
    </xf>
    <xf numFmtId="0" fontId="22" fillId="24" borderId="10" xfId="54" applyFont="1" applyFill="1" applyBorder="1" applyAlignment="1">
      <alignment horizontal="center" vertical="center"/>
      <protection/>
    </xf>
    <xf numFmtId="3" fontId="23" fillId="24" borderId="10" xfId="54" applyNumberFormat="1" applyFont="1" applyFill="1" applyBorder="1" applyAlignment="1">
      <alignment horizontal="center"/>
      <protection/>
    </xf>
    <xf numFmtId="3" fontId="23" fillId="24" borderId="10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center"/>
      <protection/>
    </xf>
    <xf numFmtId="3" fontId="22" fillId="24" borderId="10" xfId="54" applyNumberFormat="1" applyFont="1" applyFill="1" applyBorder="1" applyAlignment="1">
      <alignment horizontal="center" vertical="center"/>
      <protection/>
    </xf>
    <xf numFmtId="14" fontId="22" fillId="24" borderId="10" xfId="54" applyNumberFormat="1" applyFont="1" applyFill="1" applyBorder="1" applyAlignment="1">
      <alignment horizontal="center"/>
      <protection/>
    </xf>
    <xf numFmtId="0" fontId="24" fillId="0" borderId="0" xfId="54" applyFont="1">
      <alignment/>
      <protection/>
    </xf>
    <xf numFmtId="0" fontId="22" fillId="24" borderId="10" xfId="54" applyFont="1" applyFill="1" applyBorder="1" applyAlignment="1">
      <alignment vertical="top" wrapText="1"/>
      <protection/>
    </xf>
    <xf numFmtId="185" fontId="22" fillId="24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Border="1">
      <alignment/>
      <protection/>
    </xf>
    <xf numFmtId="0" fontId="22" fillId="0" borderId="0" xfId="54" applyFont="1" applyBorder="1" applyAlignment="1">
      <alignment horizontal="center" vertical="center"/>
      <protection/>
    </xf>
    <xf numFmtId="0" fontId="22" fillId="0" borderId="0" xfId="54" applyFont="1" applyAlignment="1">
      <alignment horizontal="left"/>
      <protection/>
    </xf>
    <xf numFmtId="0" fontId="22" fillId="0" borderId="0" xfId="54" applyFont="1" applyAlignment="1">
      <alignment/>
      <protection/>
    </xf>
    <xf numFmtId="0" fontId="22" fillId="0" borderId="0" xfId="54" applyFont="1" applyAlignment="1">
      <alignment horizontal="center" vertical="center"/>
      <protection/>
    </xf>
    <xf numFmtId="14" fontId="23" fillId="24" borderId="10" xfId="54" applyNumberFormat="1" applyFont="1" applyFill="1" applyBorder="1" applyAlignment="1">
      <alignment horizontal="center"/>
      <protection/>
    </xf>
    <xf numFmtId="0" fontId="23" fillId="0" borderId="10" xfId="54" applyFont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49" fontId="23" fillId="0" borderId="10" xfId="54" applyNumberFormat="1" applyFont="1" applyBorder="1" applyAlignment="1">
      <alignment horizontal="center" vertical="center"/>
      <protection/>
    </xf>
    <xf numFmtId="0" fontId="23" fillId="0" borderId="0" xfId="54" applyFont="1" applyAlignment="1">
      <alignment horizontal="left"/>
      <protection/>
    </xf>
    <xf numFmtId="0" fontId="23" fillId="0" borderId="0" xfId="54" applyFont="1" applyFill="1" applyBorder="1">
      <alignment/>
      <protection/>
    </xf>
    <xf numFmtId="0" fontId="23" fillId="24" borderId="11" xfId="54" applyFont="1" applyFill="1" applyBorder="1" applyAlignment="1">
      <alignment horizontal="center" vertical="center" wrapText="1"/>
      <protection/>
    </xf>
    <xf numFmtId="2" fontId="23" fillId="24" borderId="11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center" wrapText="1"/>
      <protection/>
    </xf>
    <xf numFmtId="0" fontId="22" fillId="0" borderId="0" xfId="54" applyFont="1" applyAlignment="1">
      <alignment horizontal="center"/>
      <protection/>
    </xf>
    <xf numFmtId="0" fontId="24" fillId="0" borderId="0" xfId="54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3" fillId="0" borderId="0" xfId="54" applyFont="1" applyBorder="1" applyAlignment="1">
      <alignment horizontal="center" wrapText="1"/>
      <protection/>
    </xf>
    <xf numFmtId="0" fontId="26" fillId="24" borderId="0" xfId="54" applyFont="1" applyFill="1" applyBorder="1" applyAlignment="1">
      <alignment horizontal="left" vertical="top" wrapText="1"/>
      <protection/>
    </xf>
    <xf numFmtId="0" fontId="24" fillId="0" borderId="0" xfId="54" applyFont="1" applyBorder="1" applyAlignment="1">
      <alignment/>
      <protection/>
    </xf>
    <xf numFmtId="0" fontId="23" fillId="0" borderId="0" xfId="54" applyFont="1" applyBorder="1" applyAlignment="1">
      <alignment wrapText="1"/>
      <protection/>
    </xf>
    <xf numFmtId="0" fontId="23" fillId="0" borderId="0" xfId="54" applyFont="1" applyBorder="1" applyAlignment="1">
      <alignment horizontal="center"/>
      <protection/>
    </xf>
    <xf numFmtId="0" fontId="25" fillId="0" borderId="0" xfId="54" applyFont="1" applyBorder="1" applyAlignment="1">
      <alignment/>
      <protection/>
    </xf>
    <xf numFmtId="0" fontId="28" fillId="0" borderId="0" xfId="54" applyFont="1" applyBorder="1" applyAlignment="1">
      <alignment/>
      <protection/>
    </xf>
    <xf numFmtId="0" fontId="28" fillId="0" borderId="0" xfId="54" applyFont="1" applyBorder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22" fillId="24" borderId="0" xfId="54" applyFont="1" applyFill="1" applyBorder="1" applyAlignment="1">
      <alignment horizontal="center" vertical="top" wrapText="1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horizontal="center"/>
      <protection/>
    </xf>
    <xf numFmtId="0" fontId="28" fillId="0" borderId="0" xfId="54" applyFont="1" applyBorder="1" applyAlignment="1">
      <alignment horizontal="center"/>
      <protection/>
    </xf>
    <xf numFmtId="2" fontId="23" fillId="24" borderId="10" xfId="54" applyNumberFormat="1" applyFont="1" applyFill="1" applyBorder="1" applyAlignment="1">
      <alignment horizontal="center"/>
      <protection/>
    </xf>
    <xf numFmtId="2" fontId="22" fillId="24" borderId="10" xfId="54" applyNumberFormat="1" applyFont="1" applyFill="1" applyBorder="1" applyAlignment="1">
      <alignment horizontal="center"/>
      <protection/>
    </xf>
    <xf numFmtId="2" fontId="22" fillId="0" borderId="10" xfId="54" applyNumberFormat="1" applyFont="1" applyFill="1" applyBorder="1" applyAlignment="1">
      <alignment horizontal="center"/>
      <protection/>
    </xf>
    <xf numFmtId="2" fontId="23" fillId="0" borderId="10" xfId="54" applyNumberFormat="1" applyFont="1" applyBorder="1" applyAlignment="1">
      <alignment horizontal="center"/>
      <protection/>
    </xf>
    <xf numFmtId="2" fontId="22" fillId="0" borderId="0" xfId="54" applyNumberFormat="1" applyFont="1" applyBorder="1" applyAlignment="1">
      <alignment horizontal="center"/>
      <protection/>
    </xf>
    <xf numFmtId="2" fontId="23" fillId="0" borderId="0" xfId="54" applyNumberFormat="1" applyFont="1" applyAlignment="1">
      <alignment horizontal="center"/>
      <protection/>
    </xf>
    <xf numFmtId="2" fontId="22" fillId="0" borderId="0" xfId="54" applyNumberFormat="1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6"/>
  <sheetViews>
    <sheetView tabSelected="1" view="pageBreakPreview" zoomScale="115" zoomScaleSheetLayoutView="115" zoomScalePageLayoutView="0" workbookViewId="0" topLeftCell="A104">
      <selection activeCell="E110" sqref="E110"/>
    </sheetView>
  </sheetViews>
  <sheetFormatPr defaultColWidth="9.140625" defaultRowHeight="12.75"/>
  <cols>
    <col min="1" max="1" width="10.57421875" style="3" customWidth="1"/>
    <col min="2" max="2" width="46.00390625" style="3" customWidth="1"/>
    <col min="3" max="3" width="8.57421875" style="47" customWidth="1"/>
    <col min="4" max="4" width="8.57421875" style="3" customWidth="1"/>
    <col min="5" max="5" width="11.57421875" style="3" customWidth="1"/>
    <col min="6" max="6" width="9.140625" style="37" customWidth="1"/>
    <col min="7" max="7" width="13.7109375" style="69" customWidth="1"/>
    <col min="8" max="8" width="9.140625" style="4" customWidth="1"/>
    <col min="9" max="16384" width="9.140625" style="3" customWidth="1"/>
  </cols>
  <sheetData>
    <row r="2" spans="1:8" ht="15">
      <c r="A2" s="2"/>
      <c r="B2" s="2"/>
      <c r="C2" s="58"/>
      <c r="D2" s="56"/>
      <c r="E2" s="56"/>
      <c r="F2" s="56" t="s">
        <v>182</v>
      </c>
      <c r="G2" s="62"/>
      <c r="H2" s="55"/>
    </row>
    <row r="3" spans="1:8" ht="15">
      <c r="A3" s="2"/>
      <c r="B3" s="2"/>
      <c r="C3" s="57" t="s">
        <v>236</v>
      </c>
      <c r="D3" s="57"/>
      <c r="E3" s="57"/>
      <c r="F3" s="57"/>
      <c r="G3" s="57"/>
      <c r="H3" s="1"/>
    </row>
    <row r="4" spans="1:7" ht="15">
      <c r="A4" s="2"/>
      <c r="B4" s="2"/>
      <c r="C4" s="5"/>
      <c r="D4" s="5"/>
      <c r="E4" s="6"/>
      <c r="F4" s="6"/>
      <c r="G4" s="5"/>
    </row>
    <row r="5" spans="1:7" ht="15">
      <c r="A5" s="2"/>
      <c r="B5" s="2"/>
      <c r="C5" s="5"/>
      <c r="D5" s="5"/>
      <c r="E5" s="6"/>
      <c r="F5" s="52"/>
      <c r="G5" s="48"/>
    </row>
    <row r="6" spans="1:7" ht="15" customHeight="1">
      <c r="A6" s="53"/>
      <c r="B6" s="50" t="s">
        <v>232</v>
      </c>
      <c r="C6" s="50"/>
      <c r="D6" s="50"/>
      <c r="E6" s="50"/>
      <c r="F6" s="50"/>
      <c r="G6" s="5"/>
    </row>
    <row r="7" spans="1:7" ht="15">
      <c r="A7" s="53"/>
      <c r="B7" s="50" t="s">
        <v>233</v>
      </c>
      <c r="C7" s="50"/>
      <c r="D7" s="50"/>
      <c r="E7" s="50"/>
      <c r="F7" s="50"/>
      <c r="G7" s="5"/>
    </row>
    <row r="8" spans="1:7" ht="16.5" customHeight="1">
      <c r="A8" s="53"/>
      <c r="B8" s="50" t="s">
        <v>234</v>
      </c>
      <c r="C8" s="50"/>
      <c r="D8" s="50"/>
      <c r="E8" s="50"/>
      <c r="F8" s="50"/>
      <c r="G8" s="5"/>
    </row>
    <row r="9" spans="1:7" ht="15">
      <c r="A9" s="2"/>
      <c r="B9" s="54" t="s">
        <v>235</v>
      </c>
      <c r="C9" s="54"/>
      <c r="D9" s="54"/>
      <c r="E9" s="54"/>
      <c r="F9" s="54"/>
      <c r="G9" s="5"/>
    </row>
    <row r="10" spans="1:7" ht="61.5" customHeight="1">
      <c r="A10" s="7"/>
      <c r="B10" s="8"/>
      <c r="C10" s="59"/>
      <c r="D10" s="9"/>
      <c r="E10" s="51" t="s">
        <v>229</v>
      </c>
      <c r="F10" s="51"/>
      <c r="G10" s="51"/>
    </row>
    <row r="11" spans="1:7" s="46" customFormat="1" ht="27.75" customHeight="1">
      <c r="A11" s="44" t="s">
        <v>116</v>
      </c>
      <c r="B11" s="44" t="s">
        <v>115</v>
      </c>
      <c r="C11" s="44" t="s">
        <v>114</v>
      </c>
      <c r="D11" s="44" t="s">
        <v>112</v>
      </c>
      <c r="E11" s="44" t="s">
        <v>113</v>
      </c>
      <c r="F11" s="44" t="s">
        <v>112</v>
      </c>
      <c r="G11" s="45" t="s">
        <v>0</v>
      </c>
    </row>
    <row r="12" spans="1:7" ht="15">
      <c r="A12" s="10"/>
      <c r="B12" s="11" t="s">
        <v>20</v>
      </c>
      <c r="C12" s="12" t="s">
        <v>111</v>
      </c>
      <c r="D12" s="12" t="s">
        <v>110</v>
      </c>
      <c r="E12" s="10"/>
      <c r="F12" s="13"/>
      <c r="G12" s="63">
        <v>18156.4</v>
      </c>
    </row>
    <row r="13" spans="1:7" ht="15">
      <c r="A13" s="10"/>
      <c r="B13" s="11" t="s">
        <v>109</v>
      </c>
      <c r="C13" s="12"/>
      <c r="D13" s="12"/>
      <c r="E13" s="10"/>
      <c r="F13" s="13"/>
      <c r="G13" s="63">
        <v>16818</v>
      </c>
    </row>
    <row r="14" spans="1:7" ht="45">
      <c r="A14" s="10" t="s">
        <v>183</v>
      </c>
      <c r="B14" s="14" t="s">
        <v>230</v>
      </c>
      <c r="C14" s="10">
        <v>887</v>
      </c>
      <c r="D14" s="10"/>
      <c r="E14" s="10"/>
      <c r="F14" s="13"/>
      <c r="G14" s="63">
        <v>4886</v>
      </c>
    </row>
    <row r="15" spans="1:8" s="18" customFormat="1" ht="45">
      <c r="A15" s="15" t="s">
        <v>108</v>
      </c>
      <c r="B15" s="11" t="s">
        <v>118</v>
      </c>
      <c r="C15" s="10">
        <v>887</v>
      </c>
      <c r="D15" s="12" t="s">
        <v>104</v>
      </c>
      <c r="E15" s="10"/>
      <c r="F15" s="16"/>
      <c r="G15" s="63">
        <v>1128.9</v>
      </c>
      <c r="H15" s="17"/>
    </row>
    <row r="16" spans="1:7" ht="15">
      <c r="A16" s="19" t="s">
        <v>107</v>
      </c>
      <c r="B16" s="20" t="s">
        <v>106</v>
      </c>
      <c r="C16" s="27">
        <v>887</v>
      </c>
      <c r="D16" s="21" t="s">
        <v>104</v>
      </c>
      <c r="E16" s="21" t="s">
        <v>151</v>
      </c>
      <c r="F16" s="22"/>
      <c r="G16" s="64">
        <v>1128.9</v>
      </c>
    </row>
    <row r="17" spans="1:7" ht="73.5" customHeight="1">
      <c r="A17" s="19" t="s">
        <v>105</v>
      </c>
      <c r="B17" s="20" t="s">
        <v>117</v>
      </c>
      <c r="C17" s="27">
        <v>887</v>
      </c>
      <c r="D17" s="21" t="s">
        <v>104</v>
      </c>
      <c r="E17" s="21" t="s">
        <v>151</v>
      </c>
      <c r="F17" s="22" t="s">
        <v>100</v>
      </c>
      <c r="G17" s="64">
        <v>1128.9</v>
      </c>
    </row>
    <row r="18" spans="1:7" ht="60">
      <c r="A18" s="10" t="s">
        <v>103</v>
      </c>
      <c r="B18" s="11" t="s">
        <v>19</v>
      </c>
      <c r="C18" s="10">
        <v>887</v>
      </c>
      <c r="D18" s="12" t="s">
        <v>99</v>
      </c>
      <c r="E18" s="12"/>
      <c r="F18" s="16"/>
      <c r="G18" s="63">
        <v>3757.1</v>
      </c>
    </row>
    <row r="19" spans="1:7" ht="30">
      <c r="A19" s="19" t="s">
        <v>102</v>
      </c>
      <c r="B19" s="20" t="s">
        <v>185</v>
      </c>
      <c r="C19" s="27">
        <v>887</v>
      </c>
      <c r="D19" s="21" t="s">
        <v>99</v>
      </c>
      <c r="E19" s="21" t="s">
        <v>184</v>
      </c>
      <c r="F19" s="22"/>
      <c r="G19" s="64">
        <v>3757.1</v>
      </c>
    </row>
    <row r="20" spans="1:7" ht="30">
      <c r="A20" s="39" t="s">
        <v>101</v>
      </c>
      <c r="B20" s="11" t="s">
        <v>18</v>
      </c>
      <c r="C20" s="10">
        <v>887</v>
      </c>
      <c r="D20" s="12" t="s">
        <v>99</v>
      </c>
      <c r="E20" s="10" t="s">
        <v>137</v>
      </c>
      <c r="F20" s="13"/>
      <c r="G20" s="63">
        <v>954.5</v>
      </c>
    </row>
    <row r="21" spans="1:7" ht="90">
      <c r="A21" s="19" t="s">
        <v>174</v>
      </c>
      <c r="B21" s="20" t="s">
        <v>117</v>
      </c>
      <c r="C21" s="27">
        <v>887</v>
      </c>
      <c r="D21" s="21" t="s">
        <v>99</v>
      </c>
      <c r="E21" s="23" t="s">
        <v>137</v>
      </c>
      <c r="F21" s="24">
        <v>100</v>
      </c>
      <c r="G21" s="64">
        <v>954.5</v>
      </c>
    </row>
    <row r="22" spans="1:7" ht="30">
      <c r="A22" s="10" t="s">
        <v>186</v>
      </c>
      <c r="B22" s="11" t="s">
        <v>17</v>
      </c>
      <c r="C22" s="10">
        <v>887</v>
      </c>
      <c r="D22" s="12" t="s">
        <v>99</v>
      </c>
      <c r="E22" s="25" t="s">
        <v>152</v>
      </c>
      <c r="F22" s="26"/>
      <c r="G22" s="63">
        <v>264.6</v>
      </c>
    </row>
    <row r="23" spans="1:7" ht="77.25" customHeight="1">
      <c r="A23" s="27" t="s">
        <v>187</v>
      </c>
      <c r="B23" s="20" t="s">
        <v>117</v>
      </c>
      <c r="C23" s="27">
        <v>887</v>
      </c>
      <c r="D23" s="21" t="s">
        <v>99</v>
      </c>
      <c r="E23" s="23" t="s">
        <v>152</v>
      </c>
      <c r="F23" s="28">
        <v>100</v>
      </c>
      <c r="G23" s="64">
        <v>264.6</v>
      </c>
    </row>
    <row r="24" spans="1:7" ht="30">
      <c r="A24" s="10" t="s">
        <v>188</v>
      </c>
      <c r="B24" s="11" t="s">
        <v>189</v>
      </c>
      <c r="C24" s="10">
        <v>887</v>
      </c>
      <c r="D24" s="12" t="s">
        <v>99</v>
      </c>
      <c r="E24" s="25" t="s">
        <v>153</v>
      </c>
      <c r="F24" s="26"/>
      <c r="G24" s="63">
        <v>2538</v>
      </c>
    </row>
    <row r="25" spans="1:7" ht="90">
      <c r="A25" s="27" t="s">
        <v>190</v>
      </c>
      <c r="B25" s="20" t="s">
        <v>117</v>
      </c>
      <c r="C25" s="27">
        <v>887</v>
      </c>
      <c r="D25" s="21" t="s">
        <v>99</v>
      </c>
      <c r="E25" s="23" t="s">
        <v>153</v>
      </c>
      <c r="F25" s="28">
        <v>100</v>
      </c>
      <c r="G25" s="64">
        <v>2531</v>
      </c>
    </row>
    <row r="26" spans="1:7" ht="30">
      <c r="A26" s="27" t="s">
        <v>191</v>
      </c>
      <c r="B26" s="20" t="s">
        <v>119</v>
      </c>
      <c r="C26" s="27">
        <v>887</v>
      </c>
      <c r="D26" s="21" t="s">
        <v>99</v>
      </c>
      <c r="E26" s="23" t="s">
        <v>153</v>
      </c>
      <c r="F26" s="28">
        <v>200</v>
      </c>
      <c r="G26" s="64">
        <v>7</v>
      </c>
    </row>
    <row r="27" spans="1:7" ht="15">
      <c r="A27" s="27" t="s">
        <v>192</v>
      </c>
      <c r="B27" s="20" t="s">
        <v>83</v>
      </c>
      <c r="C27" s="27">
        <v>887</v>
      </c>
      <c r="D27" s="21" t="s">
        <v>99</v>
      </c>
      <c r="E27" s="23" t="s">
        <v>153</v>
      </c>
      <c r="F27" s="28">
        <v>800</v>
      </c>
      <c r="G27" s="64">
        <v>0</v>
      </c>
    </row>
    <row r="28" spans="1:8" s="18" customFormat="1" ht="45">
      <c r="A28" s="10" t="s">
        <v>193</v>
      </c>
      <c r="B28" s="14" t="s">
        <v>120</v>
      </c>
      <c r="C28" s="10">
        <v>973</v>
      </c>
      <c r="D28" s="12"/>
      <c r="E28" s="25"/>
      <c r="F28" s="26"/>
      <c r="G28" s="63">
        <v>87204.7</v>
      </c>
      <c r="H28" s="17"/>
    </row>
    <row r="29" spans="1:7" ht="15">
      <c r="A29" s="27"/>
      <c r="B29" s="20" t="s">
        <v>20</v>
      </c>
      <c r="C29" s="21" t="s">
        <v>84</v>
      </c>
      <c r="D29" s="21" t="s">
        <v>110</v>
      </c>
      <c r="E29" s="23"/>
      <c r="F29" s="28"/>
      <c r="G29" s="64">
        <v>13270.4</v>
      </c>
    </row>
    <row r="30" spans="1:7" ht="60">
      <c r="A30" s="15" t="s">
        <v>108</v>
      </c>
      <c r="B30" s="11" t="s">
        <v>121</v>
      </c>
      <c r="C30" s="10">
        <v>973</v>
      </c>
      <c r="D30" s="12" t="s">
        <v>94</v>
      </c>
      <c r="E30" s="25"/>
      <c r="F30" s="26"/>
      <c r="G30" s="63">
        <f>G31+G33+G37</f>
        <v>11937.599999999999</v>
      </c>
    </row>
    <row r="31" spans="1:7" ht="15">
      <c r="A31" s="15" t="s">
        <v>107</v>
      </c>
      <c r="B31" s="11" t="s">
        <v>163</v>
      </c>
      <c r="C31" s="10">
        <v>973</v>
      </c>
      <c r="D31" s="12" t="s">
        <v>94</v>
      </c>
      <c r="E31" s="25" t="s">
        <v>138</v>
      </c>
      <c r="F31" s="26"/>
      <c r="G31" s="63">
        <v>1117.4</v>
      </c>
    </row>
    <row r="32" spans="1:7" ht="77.25" customHeight="1">
      <c r="A32" s="27" t="s">
        <v>105</v>
      </c>
      <c r="B32" s="20" t="s">
        <v>117</v>
      </c>
      <c r="C32" s="27">
        <v>973</v>
      </c>
      <c r="D32" s="21" t="s">
        <v>94</v>
      </c>
      <c r="E32" s="21" t="s">
        <v>138</v>
      </c>
      <c r="F32" s="24">
        <v>100</v>
      </c>
      <c r="G32" s="64">
        <v>1117.4</v>
      </c>
    </row>
    <row r="33" spans="1:7" ht="30">
      <c r="A33" s="10" t="s">
        <v>168</v>
      </c>
      <c r="B33" s="11" t="s">
        <v>16</v>
      </c>
      <c r="C33" s="10">
        <v>973</v>
      </c>
      <c r="D33" s="12" t="s">
        <v>94</v>
      </c>
      <c r="E33" s="12" t="s">
        <v>139</v>
      </c>
      <c r="F33" s="13"/>
      <c r="G33" s="63">
        <f>G34+G35+G36</f>
        <v>10814.599999999999</v>
      </c>
    </row>
    <row r="34" spans="1:7" ht="90">
      <c r="A34" s="27" t="s">
        <v>169</v>
      </c>
      <c r="B34" s="20" t="s">
        <v>117</v>
      </c>
      <c r="C34" s="27">
        <v>973</v>
      </c>
      <c r="D34" s="21" t="s">
        <v>94</v>
      </c>
      <c r="E34" s="21" t="s">
        <v>139</v>
      </c>
      <c r="F34" s="24">
        <v>100</v>
      </c>
      <c r="G34" s="64">
        <v>8399.6</v>
      </c>
    </row>
    <row r="35" spans="1:7" ht="30">
      <c r="A35" s="27" t="s">
        <v>170</v>
      </c>
      <c r="B35" s="20" t="s">
        <v>119</v>
      </c>
      <c r="C35" s="27">
        <v>973</v>
      </c>
      <c r="D35" s="21" t="s">
        <v>94</v>
      </c>
      <c r="E35" s="21" t="s">
        <v>139</v>
      </c>
      <c r="F35" s="28">
        <v>200</v>
      </c>
      <c r="G35" s="64">
        <v>2413.7</v>
      </c>
    </row>
    <row r="36" spans="1:7" ht="15">
      <c r="A36" s="27" t="s">
        <v>171</v>
      </c>
      <c r="B36" s="20" t="s">
        <v>83</v>
      </c>
      <c r="C36" s="27">
        <v>973</v>
      </c>
      <c r="D36" s="21" t="s">
        <v>94</v>
      </c>
      <c r="E36" s="21" t="s">
        <v>139</v>
      </c>
      <c r="F36" s="28">
        <v>800</v>
      </c>
      <c r="G36" s="65">
        <v>1.3</v>
      </c>
    </row>
    <row r="37" spans="1:7" ht="75">
      <c r="A37" s="38" t="s">
        <v>172</v>
      </c>
      <c r="B37" s="11" t="s">
        <v>15</v>
      </c>
      <c r="C37" s="10">
        <v>973</v>
      </c>
      <c r="D37" s="12" t="s">
        <v>94</v>
      </c>
      <c r="E37" s="25" t="s">
        <v>95</v>
      </c>
      <c r="F37" s="26"/>
      <c r="G37" s="63">
        <v>5.6</v>
      </c>
    </row>
    <row r="38" spans="1:7" ht="30">
      <c r="A38" s="29" t="s">
        <v>173</v>
      </c>
      <c r="B38" s="20" t="s">
        <v>119</v>
      </c>
      <c r="C38" s="27">
        <v>973</v>
      </c>
      <c r="D38" s="21" t="s">
        <v>94</v>
      </c>
      <c r="E38" s="23" t="s">
        <v>93</v>
      </c>
      <c r="F38" s="28">
        <v>200</v>
      </c>
      <c r="G38" s="64">
        <v>5.6</v>
      </c>
    </row>
    <row r="39" spans="1:7" ht="15">
      <c r="A39" s="10" t="s">
        <v>103</v>
      </c>
      <c r="B39" s="11" t="s">
        <v>14</v>
      </c>
      <c r="C39" s="10">
        <v>973</v>
      </c>
      <c r="D39" s="12" t="s">
        <v>88</v>
      </c>
      <c r="E39" s="12"/>
      <c r="F39" s="26"/>
      <c r="G39" s="65">
        <v>1069.3</v>
      </c>
    </row>
    <row r="40" spans="1:7" ht="15">
      <c r="A40" s="19" t="s">
        <v>102</v>
      </c>
      <c r="B40" s="20" t="s">
        <v>90</v>
      </c>
      <c r="C40" s="27">
        <v>973</v>
      </c>
      <c r="D40" s="21" t="s">
        <v>88</v>
      </c>
      <c r="E40" s="21" t="s">
        <v>154</v>
      </c>
      <c r="F40" s="22"/>
      <c r="G40" s="65">
        <v>1069.3</v>
      </c>
    </row>
    <row r="41" spans="1:7" ht="15">
      <c r="A41" s="19" t="s">
        <v>101</v>
      </c>
      <c r="B41" s="20" t="s">
        <v>83</v>
      </c>
      <c r="C41" s="21" t="s">
        <v>84</v>
      </c>
      <c r="D41" s="21" t="s">
        <v>88</v>
      </c>
      <c r="E41" s="21" t="s">
        <v>154</v>
      </c>
      <c r="F41" s="22" t="s">
        <v>21</v>
      </c>
      <c r="G41" s="65">
        <v>1069.3</v>
      </c>
    </row>
    <row r="42" spans="1:7" ht="15">
      <c r="A42" s="15" t="s">
        <v>98</v>
      </c>
      <c r="B42" s="11" t="s">
        <v>13</v>
      </c>
      <c r="C42" s="12" t="s">
        <v>84</v>
      </c>
      <c r="D42" s="12" t="s">
        <v>82</v>
      </c>
      <c r="E42" s="12"/>
      <c r="F42" s="16"/>
      <c r="G42" s="63">
        <v>263.5</v>
      </c>
    </row>
    <row r="43" spans="1:7" ht="45">
      <c r="A43" s="21" t="s">
        <v>97</v>
      </c>
      <c r="B43" s="20" t="s">
        <v>12</v>
      </c>
      <c r="C43" s="21" t="s">
        <v>84</v>
      </c>
      <c r="D43" s="21" t="s">
        <v>82</v>
      </c>
      <c r="E43" s="21" t="s">
        <v>140</v>
      </c>
      <c r="F43" s="22"/>
      <c r="G43" s="64">
        <v>50</v>
      </c>
    </row>
    <row r="44" spans="1:7" ht="30">
      <c r="A44" s="19" t="s">
        <v>96</v>
      </c>
      <c r="B44" s="20" t="s">
        <v>119</v>
      </c>
      <c r="C44" s="21" t="s">
        <v>84</v>
      </c>
      <c r="D44" s="21" t="s">
        <v>82</v>
      </c>
      <c r="E44" s="21" t="s">
        <v>140</v>
      </c>
      <c r="F44" s="22" t="s">
        <v>1</v>
      </c>
      <c r="G44" s="64">
        <v>50</v>
      </c>
    </row>
    <row r="45" spans="1:7" ht="30">
      <c r="A45" s="21" t="s">
        <v>194</v>
      </c>
      <c r="B45" s="20" t="s">
        <v>11</v>
      </c>
      <c r="C45" s="27">
        <v>973</v>
      </c>
      <c r="D45" s="21" t="s">
        <v>82</v>
      </c>
      <c r="E45" s="27" t="s">
        <v>142</v>
      </c>
      <c r="F45" s="22"/>
      <c r="G45" s="64">
        <v>131.5</v>
      </c>
    </row>
    <row r="46" spans="1:7" ht="30">
      <c r="A46" s="21" t="s">
        <v>195</v>
      </c>
      <c r="B46" s="20" t="s">
        <v>119</v>
      </c>
      <c r="C46" s="27">
        <v>973</v>
      </c>
      <c r="D46" s="21" t="s">
        <v>82</v>
      </c>
      <c r="E46" s="27" t="s">
        <v>142</v>
      </c>
      <c r="F46" s="22" t="s">
        <v>1</v>
      </c>
      <c r="G46" s="64">
        <v>131.5</v>
      </c>
    </row>
    <row r="47" spans="1:7" ht="60">
      <c r="A47" s="21" t="s">
        <v>196</v>
      </c>
      <c r="B47" s="20" t="s">
        <v>10</v>
      </c>
      <c r="C47" s="27">
        <v>973</v>
      </c>
      <c r="D47" s="21" t="s">
        <v>82</v>
      </c>
      <c r="E47" s="27" t="s">
        <v>141</v>
      </c>
      <c r="F47" s="22"/>
      <c r="G47" s="64">
        <v>82</v>
      </c>
    </row>
    <row r="48" spans="1:7" ht="15">
      <c r="A48" s="21" t="s">
        <v>197</v>
      </c>
      <c r="B48" s="20" t="s">
        <v>83</v>
      </c>
      <c r="C48" s="27">
        <v>973</v>
      </c>
      <c r="D48" s="21" t="s">
        <v>82</v>
      </c>
      <c r="E48" s="27" t="s">
        <v>141</v>
      </c>
      <c r="F48" s="22" t="s">
        <v>21</v>
      </c>
      <c r="G48" s="64">
        <v>82</v>
      </c>
    </row>
    <row r="49" spans="1:7" ht="30">
      <c r="A49" s="12" t="s">
        <v>92</v>
      </c>
      <c r="B49" s="11" t="s">
        <v>122</v>
      </c>
      <c r="C49" s="10">
        <v>973</v>
      </c>
      <c r="D49" s="12" t="s">
        <v>81</v>
      </c>
      <c r="E49" s="10"/>
      <c r="F49" s="16"/>
      <c r="G49" s="63">
        <v>222.5</v>
      </c>
    </row>
    <row r="50" spans="1:7" s="30" customFormat="1" ht="45">
      <c r="A50" s="19" t="s">
        <v>91</v>
      </c>
      <c r="B50" s="20" t="s">
        <v>9</v>
      </c>
      <c r="C50" s="27">
        <v>973</v>
      </c>
      <c r="D50" s="21" t="s">
        <v>77</v>
      </c>
      <c r="E50" s="27"/>
      <c r="F50" s="22"/>
      <c r="G50" s="64">
        <v>222.5</v>
      </c>
    </row>
    <row r="51" spans="1:7" ht="45">
      <c r="A51" s="19" t="s">
        <v>89</v>
      </c>
      <c r="B51" s="20" t="s">
        <v>123</v>
      </c>
      <c r="C51" s="27">
        <v>973</v>
      </c>
      <c r="D51" s="21" t="s">
        <v>77</v>
      </c>
      <c r="E51" s="27" t="s">
        <v>155</v>
      </c>
      <c r="F51" s="24"/>
      <c r="G51" s="64">
        <v>222.5</v>
      </c>
    </row>
    <row r="52" spans="1:7" ht="30">
      <c r="A52" s="27" t="s">
        <v>175</v>
      </c>
      <c r="B52" s="20" t="s">
        <v>119</v>
      </c>
      <c r="C52" s="27">
        <v>973</v>
      </c>
      <c r="D52" s="21" t="s">
        <v>77</v>
      </c>
      <c r="E52" s="27" t="s">
        <v>156</v>
      </c>
      <c r="F52" s="24">
        <v>200</v>
      </c>
      <c r="G52" s="64">
        <v>222.5</v>
      </c>
    </row>
    <row r="53" spans="1:7" ht="15">
      <c r="A53" s="12" t="s">
        <v>87</v>
      </c>
      <c r="B53" s="11" t="s">
        <v>76</v>
      </c>
      <c r="C53" s="10">
        <v>973</v>
      </c>
      <c r="D53" s="12" t="s">
        <v>75</v>
      </c>
      <c r="E53" s="10"/>
      <c r="F53" s="13"/>
      <c r="G53" s="63">
        <v>36950.1</v>
      </c>
    </row>
    <row r="54" spans="1:7" ht="15">
      <c r="A54" s="10" t="s">
        <v>86</v>
      </c>
      <c r="B54" s="20" t="s">
        <v>73</v>
      </c>
      <c r="C54" s="27">
        <v>973</v>
      </c>
      <c r="D54" s="21" t="s">
        <v>49</v>
      </c>
      <c r="E54" s="27"/>
      <c r="F54" s="24"/>
      <c r="G54" s="64">
        <f>G55+G57+G59+G61+G63+G65+G67+G69</f>
        <v>36950.1</v>
      </c>
    </row>
    <row r="55" spans="1:7" ht="15">
      <c r="A55" s="21" t="s">
        <v>85</v>
      </c>
      <c r="B55" s="20" t="s">
        <v>164</v>
      </c>
      <c r="C55" s="27">
        <v>973</v>
      </c>
      <c r="D55" s="21" t="s">
        <v>49</v>
      </c>
      <c r="E55" s="27" t="s">
        <v>157</v>
      </c>
      <c r="F55" s="24"/>
      <c r="G55" s="64">
        <v>36950.1</v>
      </c>
    </row>
    <row r="56" spans="1:7" ht="30">
      <c r="A56" s="27" t="s">
        <v>177</v>
      </c>
      <c r="B56" s="20" t="s">
        <v>119</v>
      </c>
      <c r="C56" s="27">
        <v>973</v>
      </c>
      <c r="D56" s="21" t="s">
        <v>49</v>
      </c>
      <c r="E56" s="27" t="s">
        <v>157</v>
      </c>
      <c r="F56" s="24">
        <v>200</v>
      </c>
      <c r="G56" s="64">
        <v>36950.1</v>
      </c>
    </row>
    <row r="57" spans="1:7" ht="45" hidden="1">
      <c r="A57" s="21" t="s">
        <v>71</v>
      </c>
      <c r="B57" s="20" t="s">
        <v>124</v>
      </c>
      <c r="C57" s="27">
        <v>973</v>
      </c>
      <c r="D57" s="21" t="s">
        <v>49</v>
      </c>
      <c r="E57" s="27" t="s">
        <v>69</v>
      </c>
      <c r="F57" s="24"/>
      <c r="G57" s="64"/>
    </row>
    <row r="58" spans="1:7" ht="30" hidden="1">
      <c r="A58" s="21" t="s">
        <v>70</v>
      </c>
      <c r="B58" s="20" t="s">
        <v>119</v>
      </c>
      <c r="C58" s="27">
        <v>973</v>
      </c>
      <c r="D58" s="21" t="s">
        <v>49</v>
      </c>
      <c r="E58" s="27" t="s">
        <v>69</v>
      </c>
      <c r="F58" s="24">
        <v>200</v>
      </c>
      <c r="G58" s="64"/>
    </row>
    <row r="59" spans="1:7" ht="30" hidden="1">
      <c r="A59" s="21" t="s">
        <v>68</v>
      </c>
      <c r="B59" s="20" t="s">
        <v>67</v>
      </c>
      <c r="C59" s="27">
        <v>973</v>
      </c>
      <c r="D59" s="21" t="s">
        <v>49</v>
      </c>
      <c r="E59" s="27" t="s">
        <v>65</v>
      </c>
      <c r="F59" s="24"/>
      <c r="G59" s="64"/>
    </row>
    <row r="60" spans="1:7" ht="30" hidden="1">
      <c r="A60" s="21" t="s">
        <v>66</v>
      </c>
      <c r="B60" s="20" t="s">
        <v>119</v>
      </c>
      <c r="C60" s="27">
        <v>973</v>
      </c>
      <c r="D60" s="21" t="s">
        <v>49</v>
      </c>
      <c r="E60" s="27" t="s">
        <v>65</v>
      </c>
      <c r="F60" s="24">
        <v>200</v>
      </c>
      <c r="G60" s="64"/>
    </row>
    <row r="61" spans="1:7" ht="75" hidden="1">
      <c r="A61" s="21" t="s">
        <v>64</v>
      </c>
      <c r="B61" s="20" t="s">
        <v>125</v>
      </c>
      <c r="C61" s="27">
        <v>973</v>
      </c>
      <c r="D61" s="21" t="s">
        <v>49</v>
      </c>
      <c r="E61" s="27" t="s">
        <v>62</v>
      </c>
      <c r="F61" s="24"/>
      <c r="G61" s="64"/>
    </row>
    <row r="62" spans="1:7" ht="30" hidden="1">
      <c r="A62" s="21" t="s">
        <v>63</v>
      </c>
      <c r="B62" s="20" t="s">
        <v>119</v>
      </c>
      <c r="C62" s="27">
        <v>973</v>
      </c>
      <c r="D62" s="21" t="s">
        <v>49</v>
      </c>
      <c r="E62" s="27" t="s">
        <v>62</v>
      </c>
      <c r="F62" s="24">
        <v>200</v>
      </c>
      <c r="G62" s="64"/>
    </row>
    <row r="63" spans="1:7" ht="30" hidden="1">
      <c r="A63" s="21" t="s">
        <v>61</v>
      </c>
      <c r="B63" s="20" t="s">
        <v>126</v>
      </c>
      <c r="C63" s="27">
        <v>973</v>
      </c>
      <c r="D63" s="21" t="s">
        <v>49</v>
      </c>
      <c r="E63" s="27" t="s">
        <v>59</v>
      </c>
      <c r="F63" s="24"/>
      <c r="G63" s="64"/>
    </row>
    <row r="64" spans="1:7" ht="30" hidden="1">
      <c r="A64" s="21" t="s">
        <v>60</v>
      </c>
      <c r="B64" s="20" t="s">
        <v>119</v>
      </c>
      <c r="C64" s="27">
        <v>973</v>
      </c>
      <c r="D64" s="21" t="s">
        <v>49</v>
      </c>
      <c r="E64" s="27" t="s">
        <v>59</v>
      </c>
      <c r="F64" s="24">
        <v>200</v>
      </c>
      <c r="G64" s="64"/>
    </row>
    <row r="65" spans="1:7" ht="60" hidden="1">
      <c r="A65" s="21" t="s">
        <v>58</v>
      </c>
      <c r="B65" s="20" t="s">
        <v>150</v>
      </c>
      <c r="C65" s="27">
        <v>973</v>
      </c>
      <c r="D65" s="21" t="s">
        <v>49</v>
      </c>
      <c r="E65" s="27" t="s">
        <v>57</v>
      </c>
      <c r="F65" s="24"/>
      <c r="G65" s="64"/>
    </row>
    <row r="66" spans="1:7" ht="30" hidden="1">
      <c r="A66" s="21" t="s">
        <v>56</v>
      </c>
      <c r="B66" s="20" t="s">
        <v>119</v>
      </c>
      <c r="C66" s="27">
        <v>973</v>
      </c>
      <c r="D66" s="21" t="s">
        <v>49</v>
      </c>
      <c r="E66" s="27" t="s">
        <v>57</v>
      </c>
      <c r="F66" s="24">
        <v>200</v>
      </c>
      <c r="G66" s="64"/>
    </row>
    <row r="67" spans="1:7" ht="45" hidden="1">
      <c r="A67" s="21" t="s">
        <v>55</v>
      </c>
      <c r="B67" s="20" t="s">
        <v>127</v>
      </c>
      <c r="C67" s="27">
        <v>973</v>
      </c>
      <c r="D67" s="21" t="s">
        <v>49</v>
      </c>
      <c r="E67" s="27" t="s">
        <v>54</v>
      </c>
      <c r="F67" s="24"/>
      <c r="G67" s="64"/>
    </row>
    <row r="68" spans="1:7" ht="30" hidden="1">
      <c r="A68" s="21" t="s">
        <v>53</v>
      </c>
      <c r="B68" s="20" t="s">
        <v>119</v>
      </c>
      <c r="C68" s="27">
        <v>973</v>
      </c>
      <c r="D68" s="21" t="s">
        <v>49</v>
      </c>
      <c r="E68" s="27" t="s">
        <v>54</v>
      </c>
      <c r="F68" s="24">
        <v>200</v>
      </c>
      <c r="G68" s="64"/>
    </row>
    <row r="69" spans="1:7" ht="30" hidden="1">
      <c r="A69" s="21" t="s">
        <v>52</v>
      </c>
      <c r="B69" s="20" t="s">
        <v>128</v>
      </c>
      <c r="C69" s="27">
        <v>973</v>
      </c>
      <c r="D69" s="21" t="s">
        <v>49</v>
      </c>
      <c r="E69" s="27" t="s">
        <v>50</v>
      </c>
      <c r="F69" s="24"/>
      <c r="G69" s="64"/>
    </row>
    <row r="70" spans="1:7" ht="30" hidden="1">
      <c r="A70" s="21" t="s">
        <v>51</v>
      </c>
      <c r="B70" s="20" t="s">
        <v>119</v>
      </c>
      <c r="C70" s="27">
        <v>973</v>
      </c>
      <c r="D70" s="21" t="s">
        <v>49</v>
      </c>
      <c r="E70" s="27" t="s">
        <v>50</v>
      </c>
      <c r="F70" s="24">
        <v>200</v>
      </c>
      <c r="G70" s="64"/>
    </row>
    <row r="71" spans="1:7" ht="15">
      <c r="A71" s="12" t="s">
        <v>80</v>
      </c>
      <c r="B71" s="11" t="s">
        <v>48</v>
      </c>
      <c r="C71" s="10">
        <v>973</v>
      </c>
      <c r="D71" s="12" t="s">
        <v>47</v>
      </c>
      <c r="E71" s="10"/>
      <c r="F71" s="13"/>
      <c r="G71" s="63">
        <v>7456.5</v>
      </c>
    </row>
    <row r="72" spans="1:7" ht="15">
      <c r="A72" s="10" t="s">
        <v>79</v>
      </c>
      <c r="B72" s="11" t="s">
        <v>8</v>
      </c>
      <c r="C72" s="10">
        <v>973</v>
      </c>
      <c r="D72" s="12" t="s">
        <v>43</v>
      </c>
      <c r="E72" s="10"/>
      <c r="F72" s="13"/>
      <c r="G72" s="63">
        <v>7456.5</v>
      </c>
    </row>
    <row r="73" spans="1:7" ht="45">
      <c r="A73" s="27" t="s">
        <v>78</v>
      </c>
      <c r="B73" s="20" t="s">
        <v>129</v>
      </c>
      <c r="C73" s="27">
        <v>973</v>
      </c>
      <c r="D73" s="21" t="s">
        <v>43</v>
      </c>
      <c r="E73" s="27" t="s">
        <v>143</v>
      </c>
      <c r="F73" s="24"/>
      <c r="G73" s="64">
        <v>1895</v>
      </c>
    </row>
    <row r="74" spans="1:7" ht="45">
      <c r="A74" s="27" t="s">
        <v>178</v>
      </c>
      <c r="B74" s="20" t="s">
        <v>130</v>
      </c>
      <c r="C74" s="27">
        <v>973</v>
      </c>
      <c r="D74" s="21" t="s">
        <v>43</v>
      </c>
      <c r="E74" s="27" t="s">
        <v>143</v>
      </c>
      <c r="F74" s="24">
        <v>600</v>
      </c>
      <c r="G74" s="64">
        <v>1895</v>
      </c>
    </row>
    <row r="75" spans="1:7" ht="45">
      <c r="A75" s="27" t="s">
        <v>198</v>
      </c>
      <c r="B75" s="20" t="s">
        <v>131</v>
      </c>
      <c r="C75" s="27">
        <v>973</v>
      </c>
      <c r="D75" s="21" t="s">
        <v>43</v>
      </c>
      <c r="E75" s="27" t="s">
        <v>144</v>
      </c>
      <c r="F75" s="24"/>
      <c r="G75" s="64">
        <v>4391.5</v>
      </c>
    </row>
    <row r="76" spans="1:7" ht="45">
      <c r="A76" s="27" t="s">
        <v>199</v>
      </c>
      <c r="B76" s="20" t="s">
        <v>130</v>
      </c>
      <c r="C76" s="27">
        <v>973</v>
      </c>
      <c r="D76" s="21" t="s">
        <v>43</v>
      </c>
      <c r="E76" s="27" t="s">
        <v>144</v>
      </c>
      <c r="F76" s="24">
        <v>600</v>
      </c>
      <c r="G76" s="64">
        <v>4391.5</v>
      </c>
    </row>
    <row r="77" spans="1:7" ht="30">
      <c r="A77" s="29" t="s">
        <v>201</v>
      </c>
      <c r="B77" s="20" t="s">
        <v>200</v>
      </c>
      <c r="C77" s="27">
        <v>973</v>
      </c>
      <c r="D77" s="21" t="s">
        <v>43</v>
      </c>
      <c r="E77" s="27" t="s">
        <v>42</v>
      </c>
      <c r="F77" s="22"/>
      <c r="G77" s="64">
        <v>1170</v>
      </c>
    </row>
    <row r="78" spans="1:7" ht="45">
      <c r="A78" s="29" t="s">
        <v>202</v>
      </c>
      <c r="B78" s="20" t="s">
        <v>165</v>
      </c>
      <c r="C78" s="27">
        <v>973</v>
      </c>
      <c r="D78" s="21" t="s">
        <v>43</v>
      </c>
      <c r="E78" s="27" t="s">
        <v>145</v>
      </c>
      <c r="F78" s="22"/>
      <c r="G78" s="64">
        <v>200</v>
      </c>
    </row>
    <row r="79" spans="1:7" ht="45">
      <c r="A79" s="27" t="s">
        <v>203</v>
      </c>
      <c r="B79" s="20" t="s">
        <v>130</v>
      </c>
      <c r="C79" s="27">
        <v>973</v>
      </c>
      <c r="D79" s="21" t="s">
        <v>43</v>
      </c>
      <c r="E79" s="27" t="s">
        <v>145</v>
      </c>
      <c r="F79" s="22" t="s">
        <v>26</v>
      </c>
      <c r="G79" s="64">
        <v>200</v>
      </c>
    </row>
    <row r="80" spans="1:7" ht="60">
      <c r="A80" s="27" t="s">
        <v>204</v>
      </c>
      <c r="B80" s="20" t="s">
        <v>176</v>
      </c>
      <c r="C80" s="27">
        <v>973</v>
      </c>
      <c r="D80" s="21" t="s">
        <v>43</v>
      </c>
      <c r="E80" s="27" t="s">
        <v>146</v>
      </c>
      <c r="F80" s="22"/>
      <c r="G80" s="64">
        <v>200</v>
      </c>
    </row>
    <row r="81" spans="1:7" ht="45">
      <c r="A81" s="27" t="s">
        <v>205</v>
      </c>
      <c r="B81" s="20" t="s">
        <v>130</v>
      </c>
      <c r="C81" s="27">
        <v>973</v>
      </c>
      <c r="D81" s="21" t="s">
        <v>43</v>
      </c>
      <c r="E81" s="27" t="s">
        <v>146</v>
      </c>
      <c r="F81" s="22" t="s">
        <v>26</v>
      </c>
      <c r="G81" s="64">
        <v>200</v>
      </c>
    </row>
    <row r="82" spans="1:7" ht="75">
      <c r="A82" s="27" t="s">
        <v>206</v>
      </c>
      <c r="B82" s="20" t="s">
        <v>167</v>
      </c>
      <c r="C82" s="27">
        <v>973</v>
      </c>
      <c r="D82" s="21" t="s">
        <v>43</v>
      </c>
      <c r="E82" s="27" t="s">
        <v>147</v>
      </c>
      <c r="F82" s="22"/>
      <c r="G82" s="64">
        <v>200</v>
      </c>
    </row>
    <row r="83" spans="1:7" ht="45">
      <c r="A83" s="27" t="s">
        <v>207</v>
      </c>
      <c r="B83" s="20" t="s">
        <v>130</v>
      </c>
      <c r="C83" s="27">
        <v>973</v>
      </c>
      <c r="D83" s="21" t="s">
        <v>43</v>
      </c>
      <c r="E83" s="27" t="s">
        <v>147</v>
      </c>
      <c r="F83" s="22" t="s">
        <v>26</v>
      </c>
      <c r="G83" s="64">
        <v>200</v>
      </c>
    </row>
    <row r="84" spans="1:7" ht="75">
      <c r="A84" s="27" t="s">
        <v>208</v>
      </c>
      <c r="B84" s="20" t="s">
        <v>166</v>
      </c>
      <c r="C84" s="27">
        <v>973</v>
      </c>
      <c r="D84" s="21" t="s">
        <v>43</v>
      </c>
      <c r="E84" s="27" t="s">
        <v>148</v>
      </c>
      <c r="F84" s="22"/>
      <c r="G84" s="64">
        <v>570</v>
      </c>
    </row>
    <row r="85" spans="1:7" ht="45">
      <c r="A85" s="27" t="s">
        <v>209</v>
      </c>
      <c r="B85" s="20" t="s">
        <v>130</v>
      </c>
      <c r="C85" s="27">
        <v>973</v>
      </c>
      <c r="D85" s="21" t="s">
        <v>43</v>
      </c>
      <c r="E85" s="27" t="s">
        <v>148</v>
      </c>
      <c r="F85" s="22" t="s">
        <v>26</v>
      </c>
      <c r="G85" s="64">
        <v>570</v>
      </c>
    </row>
    <row r="86" spans="1:7" ht="15">
      <c r="A86" s="10" t="s">
        <v>74</v>
      </c>
      <c r="B86" s="11" t="s">
        <v>41</v>
      </c>
      <c r="C86" s="10">
        <v>973</v>
      </c>
      <c r="D86" s="12" t="s">
        <v>40</v>
      </c>
      <c r="E86" s="10"/>
      <c r="F86" s="16"/>
      <c r="G86" s="63">
        <v>11205.6</v>
      </c>
    </row>
    <row r="87" spans="1:7" ht="15">
      <c r="A87" s="10" t="s">
        <v>179</v>
      </c>
      <c r="B87" s="11" t="s">
        <v>39</v>
      </c>
      <c r="C87" s="10">
        <v>973</v>
      </c>
      <c r="D87" s="12" t="s">
        <v>38</v>
      </c>
      <c r="E87" s="10"/>
      <c r="F87" s="13"/>
      <c r="G87" s="63">
        <v>11205.6</v>
      </c>
    </row>
    <row r="88" spans="1:7" ht="45">
      <c r="A88" s="27" t="s">
        <v>72</v>
      </c>
      <c r="B88" s="20" t="s">
        <v>132</v>
      </c>
      <c r="C88" s="27">
        <v>973</v>
      </c>
      <c r="D88" s="21" t="s">
        <v>38</v>
      </c>
      <c r="E88" s="27" t="s">
        <v>159</v>
      </c>
      <c r="F88" s="24"/>
      <c r="G88" s="64">
        <v>50</v>
      </c>
    </row>
    <row r="89" spans="1:7" ht="30">
      <c r="A89" s="27" t="s">
        <v>180</v>
      </c>
      <c r="B89" s="20" t="s">
        <v>119</v>
      </c>
      <c r="C89" s="27">
        <v>973</v>
      </c>
      <c r="D89" s="21" t="s">
        <v>38</v>
      </c>
      <c r="E89" s="27" t="s">
        <v>159</v>
      </c>
      <c r="F89" s="24">
        <v>200</v>
      </c>
      <c r="G89" s="64">
        <v>50</v>
      </c>
    </row>
    <row r="90" spans="1:7" ht="135">
      <c r="A90" s="19" t="s">
        <v>210</v>
      </c>
      <c r="B90" s="20" t="s">
        <v>231</v>
      </c>
      <c r="C90" s="27">
        <v>973</v>
      </c>
      <c r="D90" s="21" t="s">
        <v>38</v>
      </c>
      <c r="E90" s="27" t="s">
        <v>158</v>
      </c>
      <c r="F90" s="22"/>
      <c r="G90" s="64">
        <v>11155.6</v>
      </c>
    </row>
    <row r="91" spans="1:7" ht="45">
      <c r="A91" s="27" t="s">
        <v>211</v>
      </c>
      <c r="B91" s="20" t="s">
        <v>130</v>
      </c>
      <c r="C91" s="27">
        <v>973</v>
      </c>
      <c r="D91" s="21" t="s">
        <v>38</v>
      </c>
      <c r="E91" s="27" t="s">
        <v>158</v>
      </c>
      <c r="F91" s="22" t="s">
        <v>26</v>
      </c>
      <c r="G91" s="64">
        <v>11155.6</v>
      </c>
    </row>
    <row r="92" spans="1:7" ht="15">
      <c r="A92" s="10" t="s">
        <v>46</v>
      </c>
      <c r="B92" s="11" t="s">
        <v>7</v>
      </c>
      <c r="C92" s="10">
        <v>973</v>
      </c>
      <c r="D92" s="12" t="s">
        <v>37</v>
      </c>
      <c r="E92" s="10"/>
      <c r="F92" s="16"/>
      <c r="G92" s="63">
        <f>G93+G96</f>
        <v>9769.5</v>
      </c>
    </row>
    <row r="93" spans="1:7" ht="15">
      <c r="A93" s="10" t="s">
        <v>45</v>
      </c>
      <c r="B93" s="11" t="s">
        <v>6</v>
      </c>
      <c r="C93" s="10">
        <v>973</v>
      </c>
      <c r="D93" s="12" t="s">
        <v>35</v>
      </c>
      <c r="E93" s="10"/>
      <c r="F93" s="16"/>
      <c r="G93" s="63">
        <f>G94</f>
        <v>566</v>
      </c>
    </row>
    <row r="94" spans="1:7" ht="45.75" customHeight="1">
      <c r="A94" s="27" t="s">
        <v>44</v>
      </c>
      <c r="B94" s="20" t="s">
        <v>133</v>
      </c>
      <c r="C94" s="27">
        <v>973</v>
      </c>
      <c r="D94" s="21" t="s">
        <v>35</v>
      </c>
      <c r="E94" s="27" t="s">
        <v>160</v>
      </c>
      <c r="F94" s="22"/>
      <c r="G94" s="64">
        <f>G95</f>
        <v>566</v>
      </c>
    </row>
    <row r="95" spans="1:7" ht="30">
      <c r="A95" s="27" t="s">
        <v>181</v>
      </c>
      <c r="B95" s="31" t="s">
        <v>30</v>
      </c>
      <c r="C95" s="27">
        <v>973</v>
      </c>
      <c r="D95" s="21" t="s">
        <v>35</v>
      </c>
      <c r="E95" s="27" t="s">
        <v>160</v>
      </c>
      <c r="F95" s="22" t="s">
        <v>36</v>
      </c>
      <c r="G95" s="64">
        <v>566</v>
      </c>
    </row>
    <row r="96" spans="1:7" ht="15">
      <c r="A96" s="10" t="s">
        <v>212</v>
      </c>
      <c r="B96" s="14" t="s">
        <v>5</v>
      </c>
      <c r="C96" s="10">
        <v>973</v>
      </c>
      <c r="D96" s="12" t="s">
        <v>34</v>
      </c>
      <c r="E96" s="10"/>
      <c r="F96" s="13"/>
      <c r="G96" s="63">
        <f>G97+G100+G102</f>
        <v>9203.5</v>
      </c>
    </row>
    <row r="97" spans="1:7" ht="75">
      <c r="A97" s="19" t="s">
        <v>213</v>
      </c>
      <c r="B97" s="20" t="s">
        <v>134</v>
      </c>
      <c r="C97" s="27">
        <v>973</v>
      </c>
      <c r="D97" s="21" t="s">
        <v>34</v>
      </c>
      <c r="E97" s="21" t="s">
        <v>33</v>
      </c>
      <c r="F97" s="28"/>
      <c r="G97" s="64">
        <f>G98+G99</f>
        <v>2419.4</v>
      </c>
    </row>
    <row r="98" spans="1:7" ht="76.5" customHeight="1">
      <c r="A98" s="27" t="s">
        <v>214</v>
      </c>
      <c r="B98" s="20" t="s">
        <v>117</v>
      </c>
      <c r="C98" s="27">
        <v>973</v>
      </c>
      <c r="D98" s="21" t="s">
        <v>34</v>
      </c>
      <c r="E98" s="21" t="s">
        <v>33</v>
      </c>
      <c r="F98" s="28">
        <v>100</v>
      </c>
      <c r="G98" s="64">
        <f>2265.8+0.6</f>
        <v>2266.4</v>
      </c>
    </row>
    <row r="99" spans="1:7" ht="30">
      <c r="A99" s="32" t="s">
        <v>215</v>
      </c>
      <c r="B99" s="20" t="s">
        <v>119</v>
      </c>
      <c r="C99" s="27">
        <v>973</v>
      </c>
      <c r="D99" s="21" t="s">
        <v>34</v>
      </c>
      <c r="E99" s="21" t="s">
        <v>33</v>
      </c>
      <c r="F99" s="28">
        <v>200</v>
      </c>
      <c r="G99" s="64">
        <v>153</v>
      </c>
    </row>
    <row r="100" spans="1:7" ht="75">
      <c r="A100" s="29" t="s">
        <v>216</v>
      </c>
      <c r="B100" s="20" t="s">
        <v>135</v>
      </c>
      <c r="C100" s="27">
        <v>973</v>
      </c>
      <c r="D100" s="27">
        <v>1004</v>
      </c>
      <c r="E100" s="27" t="s">
        <v>32</v>
      </c>
      <c r="F100" s="24"/>
      <c r="G100" s="64">
        <f>G101</f>
        <v>4919.3</v>
      </c>
    </row>
    <row r="101" spans="1:7" s="30" customFormat="1" ht="30">
      <c r="A101" s="29" t="s">
        <v>217</v>
      </c>
      <c r="B101" s="31" t="s">
        <v>30</v>
      </c>
      <c r="C101" s="27">
        <v>973</v>
      </c>
      <c r="D101" s="27">
        <v>1004</v>
      </c>
      <c r="E101" s="27" t="s">
        <v>32</v>
      </c>
      <c r="F101" s="24">
        <v>300</v>
      </c>
      <c r="G101" s="64">
        <v>4919.3</v>
      </c>
    </row>
    <row r="102" spans="1:7" ht="30">
      <c r="A102" s="29" t="s">
        <v>218</v>
      </c>
      <c r="B102" s="20" t="s">
        <v>31</v>
      </c>
      <c r="C102" s="27">
        <v>973</v>
      </c>
      <c r="D102" s="27">
        <v>1004</v>
      </c>
      <c r="E102" s="27" t="s">
        <v>29</v>
      </c>
      <c r="F102" s="24"/>
      <c r="G102" s="64">
        <f>G103</f>
        <v>1864.8</v>
      </c>
    </row>
    <row r="103" spans="1:7" ht="30">
      <c r="A103" s="29" t="s">
        <v>219</v>
      </c>
      <c r="B103" s="31" t="s">
        <v>30</v>
      </c>
      <c r="C103" s="27">
        <v>973</v>
      </c>
      <c r="D103" s="27">
        <v>1004</v>
      </c>
      <c r="E103" s="27" t="s">
        <v>29</v>
      </c>
      <c r="F103" s="24">
        <v>300</v>
      </c>
      <c r="G103" s="64">
        <v>1864.8</v>
      </c>
    </row>
    <row r="104" spans="1:7" ht="15">
      <c r="A104" s="10" t="s">
        <v>220</v>
      </c>
      <c r="B104" s="11" t="s">
        <v>4</v>
      </c>
      <c r="C104" s="10">
        <v>973</v>
      </c>
      <c r="D104" s="12" t="s">
        <v>28</v>
      </c>
      <c r="E104" s="10"/>
      <c r="F104" s="13"/>
      <c r="G104" s="63">
        <f>G105</f>
        <v>2395</v>
      </c>
    </row>
    <row r="105" spans="1:7" ht="30">
      <c r="A105" s="21" t="s">
        <v>221</v>
      </c>
      <c r="B105" s="20" t="s">
        <v>3</v>
      </c>
      <c r="C105" s="27">
        <v>973</v>
      </c>
      <c r="D105" s="21" t="s">
        <v>27</v>
      </c>
      <c r="E105" s="27"/>
      <c r="F105" s="24"/>
      <c r="G105" s="64">
        <f>G106</f>
        <v>2395</v>
      </c>
    </row>
    <row r="106" spans="1:7" ht="45">
      <c r="A106" s="21" t="s">
        <v>222</v>
      </c>
      <c r="B106" s="20" t="s">
        <v>136</v>
      </c>
      <c r="C106" s="27">
        <v>973</v>
      </c>
      <c r="D106" s="21" t="s">
        <v>27</v>
      </c>
      <c r="E106" s="27" t="s">
        <v>161</v>
      </c>
      <c r="F106" s="24"/>
      <c r="G106" s="64">
        <f>G107</f>
        <v>2395</v>
      </c>
    </row>
    <row r="107" spans="1:7" ht="45">
      <c r="A107" s="27" t="s">
        <v>223</v>
      </c>
      <c r="B107" s="20" t="s">
        <v>130</v>
      </c>
      <c r="C107" s="27">
        <v>973</v>
      </c>
      <c r="D107" s="21" t="s">
        <v>27</v>
      </c>
      <c r="E107" s="27" t="s">
        <v>161</v>
      </c>
      <c r="F107" s="22" t="s">
        <v>26</v>
      </c>
      <c r="G107" s="64">
        <v>2395</v>
      </c>
    </row>
    <row r="108" spans="1:7" ht="15">
      <c r="A108" s="10" t="s">
        <v>224</v>
      </c>
      <c r="B108" s="11" t="s">
        <v>25</v>
      </c>
      <c r="C108" s="10">
        <v>973</v>
      </c>
      <c r="D108" s="12" t="s">
        <v>24</v>
      </c>
      <c r="E108" s="10"/>
      <c r="F108" s="13"/>
      <c r="G108" s="63">
        <f>G109</f>
        <v>5935.1</v>
      </c>
    </row>
    <row r="109" spans="1:7" ht="15">
      <c r="A109" s="27" t="s">
        <v>225</v>
      </c>
      <c r="B109" s="20" t="s">
        <v>2</v>
      </c>
      <c r="C109" s="27">
        <v>973</v>
      </c>
      <c r="D109" s="21" t="s">
        <v>23</v>
      </c>
      <c r="E109" s="27"/>
      <c r="F109" s="22"/>
      <c r="G109" s="64">
        <f>G110</f>
        <v>5935.1</v>
      </c>
    </row>
    <row r="110" spans="1:7" ht="107.25" customHeight="1">
      <c r="A110" s="21" t="s">
        <v>226</v>
      </c>
      <c r="B110" s="20" t="s">
        <v>149</v>
      </c>
      <c r="C110" s="27">
        <v>973</v>
      </c>
      <c r="D110" s="21" t="s">
        <v>23</v>
      </c>
      <c r="E110" s="27" t="s">
        <v>162</v>
      </c>
      <c r="F110" s="22"/>
      <c r="G110" s="64">
        <f>G111</f>
        <v>5935.1</v>
      </c>
    </row>
    <row r="111" spans="1:7" ht="30">
      <c r="A111" s="21" t="s">
        <v>227</v>
      </c>
      <c r="B111" s="20" t="s">
        <v>119</v>
      </c>
      <c r="C111" s="27">
        <v>973</v>
      </c>
      <c r="D111" s="21" t="s">
        <v>23</v>
      </c>
      <c r="E111" s="27" t="s">
        <v>162</v>
      </c>
      <c r="F111" s="22" t="s">
        <v>1</v>
      </c>
      <c r="G111" s="64">
        <v>5935.1</v>
      </c>
    </row>
    <row r="112" spans="1:7" ht="15">
      <c r="A112" s="39"/>
      <c r="B112" s="40" t="s">
        <v>22</v>
      </c>
      <c r="C112" s="60"/>
      <c r="D112" s="39"/>
      <c r="E112" s="39"/>
      <c r="F112" s="41"/>
      <c r="G112" s="66">
        <f>G14+G28</f>
        <v>92090.7</v>
      </c>
    </row>
    <row r="113" spans="1:7" ht="15">
      <c r="A113" s="2"/>
      <c r="B113" s="33"/>
      <c r="C113" s="61"/>
      <c r="D113" s="5"/>
      <c r="E113" s="5"/>
      <c r="F113" s="34"/>
      <c r="G113" s="67"/>
    </row>
    <row r="114" spans="1:8" s="18" customFormat="1" ht="15">
      <c r="A114" s="42" t="s">
        <v>228</v>
      </c>
      <c r="B114" s="43"/>
      <c r="C114" s="58"/>
      <c r="D114" s="42"/>
      <c r="E114" s="42"/>
      <c r="F114" s="42"/>
      <c r="G114" s="68"/>
      <c r="H114" s="17"/>
    </row>
    <row r="115" spans="2:7" ht="15">
      <c r="B115" s="35"/>
      <c r="C115" s="49"/>
      <c r="D115" s="49"/>
      <c r="E115" s="49"/>
      <c r="F115" s="49"/>
      <c r="G115" s="49"/>
    </row>
    <row r="116" ht="15">
      <c r="B116" s="36"/>
    </row>
  </sheetData>
  <sheetProtection/>
  <autoFilter ref="A11:G112"/>
  <mergeCells count="7">
    <mergeCell ref="B9:F9"/>
    <mergeCell ref="C115:G115"/>
    <mergeCell ref="C3:G3"/>
    <mergeCell ref="E10:G10"/>
    <mergeCell ref="B6:F6"/>
    <mergeCell ref="B7:F7"/>
    <mergeCell ref="B8:F8"/>
  </mergeCells>
  <printOptions horizontalCentered="1"/>
  <pageMargins left="0.7874015748031497" right="0.5905511811023623" top="0.1968503937007874" bottom="0.3937007874015748" header="0.2362204724409449" footer="0.1968503937007874"/>
  <pageSetup fitToHeight="8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Мартынова</dc:creator>
  <cp:keywords/>
  <dc:description/>
  <cp:lastModifiedBy>User</cp:lastModifiedBy>
  <cp:lastPrinted>2015-12-16T10:30:25Z</cp:lastPrinted>
  <dcterms:created xsi:type="dcterms:W3CDTF">2015-08-13T07:58:16Z</dcterms:created>
  <dcterms:modified xsi:type="dcterms:W3CDTF">2015-12-16T10:31:16Z</dcterms:modified>
  <cp:category/>
  <cp:version/>
  <cp:contentType/>
  <cp:contentStatus/>
</cp:coreProperties>
</file>